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4TO TRIMESTRE 2022/ASEG/"/>
    </mc:Choice>
  </mc:AlternateContent>
  <xr:revisionPtr revIDLastSave="14" documentId="8_{75F7559B-64C7-4875-AF94-3FD96794B78D}" xr6:coauthVersionLast="47" xr6:coauthVersionMax="47" xr10:uidLastSave="{72D91C34-0DA0-4B9D-9D1D-DF5C20DCFC28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<sst xmlns="http://schemas.openxmlformats.org/spreadsheetml/2006/main" count="104" uniqueCount="77">
  <si>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</si>
  <si>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</si>
  <si>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</si>
  <si>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</si>
  <si>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</si>
  <si>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</si>
  <si>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</si>
  <si>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</si>
  <si>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</si>
  <si>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</si>
  <si>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</si>
  <si>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</si>
  <si>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</si>
  <si>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</si>
  <si>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</si>
  <si>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</si>
  <si>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</si>
  <si>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</si>
  <si>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</si>
  <si>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</si>
  <si>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</si>
  <si>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</si>
  <si>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</si>
  <si>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</si>
  <si>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</si>
  <si>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</si>
  <si>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</si>
  <si>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</si>
  <si>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</si>
  <si>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</si>
  <si>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</si>
  <si>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</si>
  <si>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</si>
  <si>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</si>
  <si>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</si>
  <si>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</si>
  <si>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</si>
  <si>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</si>
  <si>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</si>
  <si>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</si>
  <si>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</si>
  <si>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</si>
  <si>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TECNOLÓGICO SUPERIOR DE PURÍSIMA DEL RINCÓN
Programas y Proyectos de Inversión
Del 1 de Enero al 31 de Diciembre de 2022</t>
  </si>
  <si>
    <t>G1125</t>
  </si>
  <si>
    <t>G2106</t>
  </si>
  <si>
    <t>P2109</t>
  </si>
  <si>
    <t>P2112</t>
  </si>
  <si>
    <t>P2113</t>
  </si>
  <si>
    <t>P2114</t>
  </si>
  <si>
    <t>P2116</t>
  </si>
  <si>
    <t>P2117</t>
  </si>
  <si>
    <t>P2411</t>
  </si>
  <si>
    <t>P2412</t>
  </si>
  <si>
    <t>P2413</t>
  </si>
  <si>
    <t>P2554</t>
  </si>
  <si>
    <t>P2561</t>
  </si>
  <si>
    <t>P2880</t>
  </si>
  <si>
    <t>P2881</t>
  </si>
  <si>
    <t>Administración de lo</t>
  </si>
  <si>
    <t>Dirección Estratégica</t>
  </si>
  <si>
    <t>OPERACIÓN DE MANTENI</t>
  </si>
  <si>
    <t>Gestión del proceso</t>
  </si>
  <si>
    <t>LOS CUERPOS ACADÉMIC</t>
  </si>
  <si>
    <t>CURSOS Y EVENTOS DE</t>
  </si>
  <si>
    <t>OPERACIÓN DE SERVICI</t>
  </si>
  <si>
    <t>APLICACIÓN DE PLANES</t>
  </si>
  <si>
    <t>Realización de  acti</t>
  </si>
  <si>
    <t>Operación de incubad</t>
  </si>
  <si>
    <t>Administración e imp</t>
  </si>
  <si>
    <t>Operación de otorgam</t>
  </si>
  <si>
    <t>Adm. e Imp. ext. MD</t>
  </si>
  <si>
    <t>Adm. e Imp. ext. SFR</t>
  </si>
  <si>
    <t>Formación para la Vida y el Trabajo</t>
  </si>
  <si>
    <t>Educación de calidad al alcance de todos</t>
  </si>
  <si>
    <t>Educación científica y tecnológica</t>
  </si>
  <si>
    <t>NA</t>
  </si>
  <si>
    <t xml:space="preserve">Porcentaje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</si>
</sst>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45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7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3" fontId="0" fillId="0" borderId="8" xfId="17" applyFont="1" applyBorder="1" applyProtection="1">
      <protection locked="0"/>
    </xf>
    <xf numFmtId="9" fontId="0" fillId="0" borderId="8" xfId="18" applyFont="1" applyBorder="1" applyProtection="1">
      <protection locked="0"/>
    </xf>
    <xf numFmtId="9" fontId="0" fillId="0" borderId="9" xfId="18" applyFon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43" fontId="0" fillId="0" borderId="0" xfId="17" applyFont="1" applyBorder="1" applyProtection="1">
      <protection locked="0"/>
    </xf>
    <xf numFmtId="9" fontId="0" fillId="0" borderId="0" xfId="18" applyFont="1" applyBorder="1" applyProtection="1">
      <protection locked="0"/>
    </xf>
    <xf numFmtId="9" fontId="0" fillId="0" borderId="11" xfId="18" applyFont="1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43" fontId="0" fillId="0" borderId="13" xfId="17" applyFont="1" applyBorder="1" applyProtection="1">
      <protection locked="0"/>
    </xf>
    <xf numFmtId="9" fontId="0" fillId="0" borderId="13" xfId="18" applyFont="1" applyBorder="1" applyProtection="1">
      <protection locked="0"/>
    </xf>
    <xf numFmtId="9" fontId="0" fillId="0" borderId="14" xfId="18" applyFont="1" applyBorder="1" applyProtection="1">
      <protection locked="0"/>
    </xf>
  </cellXfs>
  <cellStyles count="19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522780</xdr:colOff>
      <xdr:row>24</xdr:row>
      <xdr:rowOff>25173</xdr:rowOff>
    </xdr:from>
    <xdr:to>
      <xdr:col>11</xdr:col>
      <xdr:colOff>180975</xdr:colOff>
      <xdr:row>31</xdr:row>
      <xdr:rowOff>133350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0E737ED-7ADA-4259-B23F-7680B5D01DD8}"/>
            </a:ext>
          </a:extLst>
        </xdr:cNvPr>
        <xdr:cNvSpPr txBox="1"/>
      </xdr:nvSpPr>
      <xdr:spPr>
        <a:xfrm>
          <a:off x="8428530" y="3901848"/>
          <a:ext cx="2706195" cy="1108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C.P.</a:t>
          </a:r>
          <a:r>
            <a:rPr lang="es-MX" sz="105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24</xdr:row>
      <xdr:rowOff>9526</xdr:rowOff>
    </xdr:from>
    <xdr:to>
      <xdr:col>2</xdr:col>
      <xdr:colOff>781050</xdr:colOff>
      <xdr:row>30</xdr:row>
      <xdr:rowOff>123825</xdr:rowOff>
    </xdr:to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120D7561-3C2D-441B-8F0F-6C741018EA5B}"/>
            </a:ext>
          </a:extLst>
        </xdr:cNvPr>
        <xdr:cNvSpPr txBox="1"/>
      </xdr:nvSpPr>
      <xdr:spPr>
        <a:xfrm>
          <a:off x="0" y="3886201"/>
          <a:ext cx="3419475" cy="9715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5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5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 José Ricardo Narváez Ramírez</a:t>
          </a:r>
        </a:p>
        <a:p>
          <a:pPr algn="ctr"/>
          <a:r>
            <a:rPr lang="es-MX" sz="105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05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zoomScaleNormal="100" workbookViewId="0">
      <selection activeCell="E18" sqref="E18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6" width="14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7" t="s">
        <v>43</v>
      </c>
      <c r="B4" s="28" t="s">
        <v>58</v>
      </c>
      <c r="C4" s="28" t="s">
        <v>72</v>
      </c>
      <c r="D4" s="29">
        <v>3058</v>
      </c>
      <c r="E4" s="30">
        <v>6237665.1799999997</v>
      </c>
      <c r="F4" s="30">
        <v>11990329.859999999</v>
      </c>
      <c r="G4" s="30">
        <v>116265.45</v>
      </c>
      <c r="H4" s="28">
        <v>0</v>
      </c>
      <c r="I4" s="28">
        <v>0</v>
      </c>
      <c r="J4" s="28">
        <v>0</v>
      </c>
      <c r="K4" s="28" t="s">
        <v>76</v>
      </c>
      <c r="L4" s="31">
        <f>+G4/E4</f>
        <v>1.8639257902585915E-2</v>
      </c>
      <c r="M4" s="31">
        <f>+G4/F4</f>
        <v>9.6966014578017626E-3</v>
      </c>
      <c r="N4" s="31" t="e">
        <f>+J4/H4</f>
        <v>#DIV/0!</v>
      </c>
      <c r="O4" s="32" t="e">
        <f>+J4/I4</f>
        <v>#DIV/0!</v>
      </c>
    </row>
    <row r="5" spans="1:15" x14ac:dyDescent="0.2">
      <c r="A5" s="33" t="s">
        <v>44</v>
      </c>
      <c r="B5" s="34" t="s">
        <v>59</v>
      </c>
      <c r="C5" s="34" t="s">
        <v>72</v>
      </c>
      <c r="D5" s="35">
        <v>3058</v>
      </c>
      <c r="E5" s="36">
        <v>1499293.93</v>
      </c>
      <c r="F5" s="36">
        <v>2593983.0599999996</v>
      </c>
      <c r="G5" s="36">
        <v>15949.02</v>
      </c>
      <c r="H5" s="34">
        <v>0</v>
      </c>
      <c r="I5" s="34">
        <v>0</v>
      </c>
      <c r="J5" s="34">
        <v>0</v>
      </c>
      <c r="K5" s="34" t="s">
        <v>76</v>
      </c>
      <c r="L5" s="37">
        <f t="shared" ref="L5:L18" si="0">+G5/E5</f>
        <v>1.0637687301248529E-2</v>
      </c>
      <c r="M5" s="37">
        <f t="shared" ref="M5:M18" si="1">+G5/F5</f>
        <v>6.1484672918411436E-3</v>
      </c>
      <c r="N5" s="37" t="e">
        <f t="shared" ref="N5:N18" si="2">+J5/H5</f>
        <v>#DIV/0!</v>
      </c>
      <c r="O5" s="38" t="e">
        <f t="shared" ref="O5:O18" si="3">+J5/I5</f>
        <v>#DIV/0!</v>
      </c>
    </row>
    <row r="6" spans="1:15" x14ac:dyDescent="0.2">
      <c r="A6" s="33" t="s">
        <v>45</v>
      </c>
      <c r="B6" s="34" t="s">
        <v>60</v>
      </c>
      <c r="C6" s="34" t="s">
        <v>72</v>
      </c>
      <c r="D6" s="35">
        <v>3058</v>
      </c>
      <c r="E6" s="36">
        <v>1529256.82</v>
      </c>
      <c r="F6" s="36">
        <v>4662420.42</v>
      </c>
      <c r="G6" s="36">
        <v>351422.17</v>
      </c>
      <c r="H6" s="34">
        <v>3</v>
      </c>
      <c r="I6" s="34">
        <v>3</v>
      </c>
      <c r="J6" s="34">
        <v>3</v>
      </c>
      <c r="K6" s="34" t="s">
        <v>76</v>
      </c>
      <c r="L6" s="37">
        <f t="shared" si="0"/>
        <v>0.22979931519939206</v>
      </c>
      <c r="M6" s="37">
        <f t="shared" si="1"/>
        <v>7.5373333664320211E-2</v>
      </c>
      <c r="N6" s="37">
        <f t="shared" si="2"/>
        <v>1</v>
      </c>
      <c r="O6" s="38">
        <f t="shared" si="3"/>
        <v>1</v>
      </c>
    </row>
    <row r="7" spans="1:15" x14ac:dyDescent="0.2">
      <c r="A7" s="33" t="s">
        <v>46</v>
      </c>
      <c r="B7" s="34" t="s">
        <v>61</v>
      </c>
      <c r="C7" s="34" t="s">
        <v>72</v>
      </c>
      <c r="D7" s="35">
        <v>3058</v>
      </c>
      <c r="E7" s="36">
        <v>785784.59</v>
      </c>
      <c r="F7" s="36">
        <v>1162123.33</v>
      </c>
      <c r="G7" s="36">
        <v>3716.35</v>
      </c>
      <c r="H7" s="34">
        <v>2</v>
      </c>
      <c r="I7" s="34">
        <v>2</v>
      </c>
      <c r="J7" s="34">
        <v>2</v>
      </c>
      <c r="K7" s="34" t="s">
        <v>76</v>
      </c>
      <c r="L7" s="37">
        <f t="shared" si="0"/>
        <v>4.7294768150136415E-3</v>
      </c>
      <c r="M7" s="37">
        <f t="shared" si="1"/>
        <v>3.1978963885012099E-3</v>
      </c>
      <c r="N7" s="37">
        <f t="shared" si="2"/>
        <v>1</v>
      </c>
      <c r="O7" s="38">
        <f t="shared" si="3"/>
        <v>1</v>
      </c>
    </row>
    <row r="8" spans="1:15" x14ac:dyDescent="0.2">
      <c r="A8" s="33" t="s">
        <v>47</v>
      </c>
      <c r="B8" s="34" t="s">
        <v>62</v>
      </c>
      <c r="C8" s="34" t="s">
        <v>73</v>
      </c>
      <c r="D8" s="35">
        <v>3058</v>
      </c>
      <c r="E8" s="36">
        <v>942545.91</v>
      </c>
      <c r="F8" s="36">
        <v>2325309.38</v>
      </c>
      <c r="G8" s="36">
        <v>13571.12</v>
      </c>
      <c r="H8" s="34">
        <v>129</v>
      </c>
      <c r="I8" s="34">
        <v>129</v>
      </c>
      <c r="J8" s="34">
        <v>119</v>
      </c>
      <c r="K8" s="34" t="s">
        <v>76</v>
      </c>
      <c r="L8" s="37">
        <f t="shared" si="0"/>
        <v>1.4398364956036996E-2</v>
      </c>
      <c r="M8" s="37">
        <f t="shared" si="1"/>
        <v>5.8362642479857889E-3</v>
      </c>
      <c r="N8" s="37">
        <f t="shared" si="2"/>
        <v>0.92248062015503873</v>
      </c>
      <c r="O8" s="38">
        <f t="shared" si="3"/>
        <v>0.92248062015503873</v>
      </c>
    </row>
    <row r="9" spans="1:15" x14ac:dyDescent="0.2">
      <c r="A9" s="33" t="s">
        <v>48</v>
      </c>
      <c r="B9" s="34" t="s">
        <v>63</v>
      </c>
      <c r="C9" s="34" t="s">
        <v>73</v>
      </c>
      <c r="D9" s="35">
        <v>3058</v>
      </c>
      <c r="E9" s="36">
        <v>561866.72</v>
      </c>
      <c r="F9" s="36">
        <v>1056696.04</v>
      </c>
      <c r="G9" s="36">
        <v>1391.97</v>
      </c>
      <c r="H9" s="34">
        <v>2079</v>
      </c>
      <c r="I9" s="34">
        <v>2079</v>
      </c>
      <c r="J9" s="34">
        <v>1578</v>
      </c>
      <c r="K9" s="34" t="s">
        <v>76</v>
      </c>
      <c r="L9" s="37">
        <f t="shared" si="0"/>
        <v>2.4774024701089258E-3</v>
      </c>
      <c r="M9" s="37">
        <f t="shared" si="1"/>
        <v>1.3172851485276694E-3</v>
      </c>
      <c r="N9" s="37">
        <f t="shared" si="2"/>
        <v>0.75901875901875904</v>
      </c>
      <c r="O9" s="38">
        <f t="shared" si="3"/>
        <v>0.75901875901875904</v>
      </c>
    </row>
    <row r="10" spans="1:15" x14ac:dyDescent="0.2">
      <c r="A10" s="33" t="s">
        <v>49</v>
      </c>
      <c r="B10" s="34" t="s">
        <v>64</v>
      </c>
      <c r="C10" s="34" t="s">
        <v>73</v>
      </c>
      <c r="D10" s="35">
        <v>3058</v>
      </c>
      <c r="E10" s="36">
        <v>842294.63</v>
      </c>
      <c r="F10" s="36">
        <v>1359441.04</v>
      </c>
      <c r="G10" s="36">
        <v>5126.5200000000004</v>
      </c>
      <c r="H10" s="34">
        <v>1750</v>
      </c>
      <c r="I10" s="34">
        <v>1750</v>
      </c>
      <c r="J10" s="34">
        <v>1829</v>
      </c>
      <c r="K10" s="34" t="s">
        <v>76</v>
      </c>
      <c r="L10" s="37">
        <f t="shared" si="0"/>
        <v>6.0863738380951098E-3</v>
      </c>
      <c r="M10" s="37">
        <f t="shared" si="1"/>
        <v>3.7710499015095205E-3</v>
      </c>
      <c r="N10" s="37">
        <f t="shared" si="2"/>
        <v>1.0451428571428572</v>
      </c>
      <c r="O10" s="38">
        <f t="shared" si="3"/>
        <v>1.0451428571428572</v>
      </c>
    </row>
    <row r="11" spans="1:15" x14ac:dyDescent="0.2">
      <c r="A11" s="33" t="s">
        <v>50</v>
      </c>
      <c r="B11" s="34" t="s">
        <v>65</v>
      </c>
      <c r="C11" s="34" t="s">
        <v>73</v>
      </c>
      <c r="D11" s="35">
        <v>3058</v>
      </c>
      <c r="E11" s="36">
        <v>186163.68</v>
      </c>
      <c r="F11" s="36">
        <v>405838.52999999997</v>
      </c>
      <c r="G11" s="36">
        <v>701.67</v>
      </c>
      <c r="H11" s="34">
        <v>2079</v>
      </c>
      <c r="I11" s="34">
        <v>2079</v>
      </c>
      <c r="J11" s="34">
        <v>1537</v>
      </c>
      <c r="K11" s="34" t="s">
        <v>76</v>
      </c>
      <c r="L11" s="37">
        <f t="shared" si="0"/>
        <v>3.7691025445994622E-3</v>
      </c>
      <c r="M11" s="37">
        <f t="shared" si="1"/>
        <v>1.7289388466886079E-3</v>
      </c>
      <c r="N11" s="37">
        <f t="shared" si="2"/>
        <v>0.73929773929773934</v>
      </c>
      <c r="O11" s="38">
        <f t="shared" si="3"/>
        <v>0.73929773929773934</v>
      </c>
    </row>
    <row r="12" spans="1:15" x14ac:dyDescent="0.2">
      <c r="A12" s="33" t="s">
        <v>51</v>
      </c>
      <c r="B12" s="34" t="s">
        <v>66</v>
      </c>
      <c r="C12" s="34" t="s">
        <v>73</v>
      </c>
      <c r="D12" s="35">
        <v>3058</v>
      </c>
      <c r="E12" s="36">
        <v>17999.96</v>
      </c>
      <c r="F12" s="36">
        <v>17999.96</v>
      </c>
      <c r="G12" s="36"/>
      <c r="H12" s="34">
        <v>400</v>
      </c>
      <c r="I12" s="34">
        <v>400</v>
      </c>
      <c r="J12" s="34">
        <v>380</v>
      </c>
      <c r="K12" s="34" t="s">
        <v>76</v>
      </c>
      <c r="L12" s="37">
        <f t="shared" si="0"/>
        <v>0</v>
      </c>
      <c r="M12" s="37">
        <f t="shared" si="1"/>
        <v>0</v>
      </c>
      <c r="N12" s="37">
        <f t="shared" si="2"/>
        <v>0.95</v>
      </c>
      <c r="O12" s="38">
        <f t="shared" si="3"/>
        <v>0.95</v>
      </c>
    </row>
    <row r="13" spans="1:15" x14ac:dyDescent="0.2">
      <c r="A13" s="33" t="s">
        <v>52</v>
      </c>
      <c r="B13" s="34" t="s">
        <v>67</v>
      </c>
      <c r="C13" s="34" t="s">
        <v>73</v>
      </c>
      <c r="D13" s="35">
        <v>3058</v>
      </c>
      <c r="E13" s="36">
        <v>999.96</v>
      </c>
      <c r="F13" s="36">
        <v>999.96</v>
      </c>
      <c r="G13" s="36"/>
      <c r="H13" s="34">
        <v>18</v>
      </c>
      <c r="I13" s="34">
        <v>18</v>
      </c>
      <c r="J13" s="34">
        <v>15</v>
      </c>
      <c r="K13" s="34" t="s">
        <v>76</v>
      </c>
      <c r="L13" s="37">
        <f t="shared" si="0"/>
        <v>0</v>
      </c>
      <c r="M13" s="37">
        <f t="shared" si="1"/>
        <v>0</v>
      </c>
      <c r="N13" s="37">
        <f t="shared" si="2"/>
        <v>0.83333333333333337</v>
      </c>
      <c r="O13" s="38">
        <f t="shared" si="3"/>
        <v>0.83333333333333337</v>
      </c>
    </row>
    <row r="14" spans="1:15" x14ac:dyDescent="0.2">
      <c r="A14" s="33" t="s">
        <v>53</v>
      </c>
      <c r="B14" s="34" t="s">
        <v>68</v>
      </c>
      <c r="C14" s="34" t="s">
        <v>73</v>
      </c>
      <c r="D14" s="35">
        <v>3058</v>
      </c>
      <c r="E14" s="36">
        <v>632032.32999999996</v>
      </c>
      <c r="F14" s="36">
        <v>2536311.88</v>
      </c>
      <c r="G14" s="36">
        <v>129388.07</v>
      </c>
      <c r="H14" s="34">
        <v>235</v>
      </c>
      <c r="I14" s="34">
        <v>235</v>
      </c>
      <c r="J14" s="34">
        <v>154</v>
      </c>
      <c r="K14" s="34" t="s">
        <v>76</v>
      </c>
      <c r="L14" s="37">
        <f t="shared" si="0"/>
        <v>0.20471748652477953</v>
      </c>
      <c r="M14" s="37">
        <f t="shared" si="1"/>
        <v>5.1014258546153247E-2</v>
      </c>
      <c r="N14" s="37">
        <f t="shared" si="2"/>
        <v>0.65531914893617016</v>
      </c>
      <c r="O14" s="38">
        <f t="shared" si="3"/>
        <v>0.65531914893617016</v>
      </c>
    </row>
    <row r="15" spans="1:15" x14ac:dyDescent="0.2">
      <c r="A15" s="33" t="s">
        <v>54</v>
      </c>
      <c r="B15" s="34" t="s">
        <v>68</v>
      </c>
      <c r="C15" s="34" t="s">
        <v>73</v>
      </c>
      <c r="D15" s="35">
        <v>3058</v>
      </c>
      <c r="E15" s="36">
        <v>14712270.08</v>
      </c>
      <c r="F15" s="36">
        <v>30114453.740000002</v>
      </c>
      <c r="G15" s="36">
        <v>1038713.99</v>
      </c>
      <c r="H15" s="34">
        <v>2350</v>
      </c>
      <c r="I15" s="34">
        <v>2350</v>
      </c>
      <c r="J15" s="34">
        <v>2190</v>
      </c>
      <c r="K15" s="34" t="s">
        <v>76</v>
      </c>
      <c r="L15" s="37">
        <f t="shared" si="0"/>
        <v>7.0601884301460568E-2</v>
      </c>
      <c r="M15" s="37">
        <f t="shared" si="1"/>
        <v>3.4492207594664474E-2</v>
      </c>
      <c r="N15" s="37">
        <f t="shared" si="2"/>
        <v>0.93191489361702129</v>
      </c>
      <c r="O15" s="38">
        <f t="shared" si="3"/>
        <v>0.93191489361702129</v>
      </c>
    </row>
    <row r="16" spans="1:15" x14ac:dyDescent="0.2">
      <c r="A16" s="33" t="s">
        <v>55</v>
      </c>
      <c r="B16" s="34" t="s">
        <v>69</v>
      </c>
      <c r="C16" s="34" t="s">
        <v>73</v>
      </c>
      <c r="D16" s="35">
        <v>3058</v>
      </c>
      <c r="E16" s="36">
        <v>426763.21</v>
      </c>
      <c r="F16" s="36">
        <v>1135271.1200000001</v>
      </c>
      <c r="G16" s="36">
        <v>15665.2</v>
      </c>
      <c r="H16" s="34">
        <v>1210</v>
      </c>
      <c r="I16" s="34">
        <v>1210</v>
      </c>
      <c r="J16" s="34">
        <v>1384</v>
      </c>
      <c r="K16" s="34" t="s">
        <v>76</v>
      </c>
      <c r="L16" s="37">
        <f t="shared" si="0"/>
        <v>3.6707006679418314E-2</v>
      </c>
      <c r="M16" s="37">
        <f t="shared" si="1"/>
        <v>1.3798642213324337E-2</v>
      </c>
      <c r="N16" s="37">
        <f t="shared" si="2"/>
        <v>1.1438016528925621</v>
      </c>
      <c r="O16" s="38">
        <f t="shared" si="3"/>
        <v>1.1438016528925621</v>
      </c>
    </row>
    <row r="17" spans="1:15" x14ac:dyDescent="0.2">
      <c r="A17" s="33" t="s">
        <v>56</v>
      </c>
      <c r="B17" s="34" t="s">
        <v>70</v>
      </c>
      <c r="C17" s="34" t="s">
        <v>74</v>
      </c>
      <c r="D17" s="35">
        <v>3058</v>
      </c>
      <c r="E17" s="36"/>
      <c r="F17" s="36">
        <v>2967368.72</v>
      </c>
      <c r="G17" s="36">
        <v>175561.53</v>
      </c>
      <c r="H17" s="34">
        <v>2350</v>
      </c>
      <c r="I17" s="34">
        <v>2350</v>
      </c>
      <c r="J17" s="34">
        <v>2190</v>
      </c>
      <c r="K17" s="34" t="s">
        <v>76</v>
      </c>
      <c r="L17" s="37" t="e">
        <f t="shared" si="0"/>
        <v>#DIV/0!</v>
      </c>
      <c r="M17" s="37">
        <f t="shared" si="1"/>
        <v>5.9164042815683514E-2</v>
      </c>
      <c r="N17" s="37">
        <f t="shared" si="2"/>
        <v>0.93191489361702129</v>
      </c>
      <c r="O17" s="38">
        <f t="shared" si="3"/>
        <v>0.93191489361702129</v>
      </c>
    </row>
    <row r="18" spans="1:15" x14ac:dyDescent="0.2">
      <c r="A18" s="39" t="s">
        <v>57</v>
      </c>
      <c r="B18" s="40" t="s">
        <v>71</v>
      </c>
      <c r="C18" s="40" t="s">
        <v>75</v>
      </c>
      <c r="D18" s="41">
        <v>3058</v>
      </c>
      <c r="E18" s="42"/>
      <c r="F18" s="42">
        <v>3032631.28</v>
      </c>
      <c r="G18" s="42">
        <v>238551.9</v>
      </c>
      <c r="H18" s="40">
        <v>2350</v>
      </c>
      <c r="I18" s="40">
        <v>2350</v>
      </c>
      <c r="J18" s="40">
        <v>2190</v>
      </c>
      <c r="K18" s="40" t="s">
        <v>76</v>
      </c>
      <c r="L18" s="43" t="e">
        <f t="shared" si="0"/>
        <v>#DIV/0!</v>
      </c>
      <c r="M18" s="43">
        <f t="shared" si="1"/>
        <v>7.8661689461964529E-2</v>
      </c>
      <c r="N18" s="43">
        <f t="shared" si="2"/>
        <v>0.93191489361702129</v>
      </c>
      <c r="O18" s="44">
        <f t="shared" si="3"/>
        <v>0.93191489361702129</v>
      </c>
    </row>
    <row r="19" spans="1:15" x14ac:dyDescent="0.2">
      <c r="D19" s="24"/>
      <c r="E19" s="25"/>
      <c r="F19" s="25"/>
      <c r="G19" s="25"/>
    </row>
    <row r="20" spans="1:15" x14ac:dyDescent="0.2">
      <c r="D20" s="24"/>
    </row>
    <row r="30" spans="1:15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MARICELA</cp:lastModifiedBy>
  <cp:lastPrinted>2017-03-30T22:21:48Z</cp:lastPrinted>
  <dcterms:created xsi:type="dcterms:W3CDTF">2014-10-22T05:35:08Z</dcterms:created>
  <dcterms:modified xsi:type="dcterms:W3CDTF">2023-01-26T19:36:02Z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